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на 01.10.19" sheetId="1" r:id="rId1"/>
  </sheets>
  <calcPr calcId="145621"/>
</workbook>
</file>

<file path=xl/calcChain.xml><?xml version="1.0" encoding="utf-8"?>
<calcChain xmlns="http://schemas.openxmlformats.org/spreadsheetml/2006/main">
  <c r="B9" i="1" l="1"/>
  <c r="C9" i="1"/>
  <c r="C8" i="1"/>
  <c r="B8" i="1"/>
  <c r="C7" i="1"/>
  <c r="B7" i="1"/>
  <c r="C6" i="1"/>
  <c r="B6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<sst xmlns="http://schemas.openxmlformats.org/spreadsheetml/2006/main" count="11" uniqueCount="11">
  <si>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</si>
  <si>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</si>
  <si>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</si>
  <si>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</si>
  <si>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</si>
  <si>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</si>
  <si>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</si>
  <si>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</si>
  <si>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01.10.2019 г.</t>
  </si>
  <si>
    <t>Уточненный план 
на 01.10.19 г.</t>
  </si>
  <si>
    <t xml:space="preserve">Исполнение 
по состоянию 
на 01.10.19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</si>
</sst>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2"/>
    <cellStyle name="xl110" xfId="3"/>
    <cellStyle name="xl111" xfId="4"/>
    <cellStyle name="xl48" xfId="5"/>
    <cellStyle name="xl75" xfId="6"/>
    <cellStyle name="xl76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topLeftCell="A7" zoomScaleNormal="100" workbookViewId="0">
      <selection activeCell="E9" sqref="E9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0</v>
      </c>
      <c r="B2" s="13"/>
      <c r="C2" s="13"/>
    </row>
    <row r="3" spans="1:5" ht="60" customHeight="1" x14ac:dyDescent="0.3">
      <c r="A3" s="14" t="s">
        <v>8</v>
      </c>
      <c r="B3" s="14"/>
      <c r="C3" s="14"/>
    </row>
    <row r="4" spans="1:5" x14ac:dyDescent="0.3">
      <c r="C4" s="2" t="s">
        <v>1</v>
      </c>
    </row>
    <row r="5" spans="1:5" ht="75" x14ac:dyDescent="0.3">
      <c r="A5" s="3" t="s">
        <v>2</v>
      </c>
      <c r="B5" s="3" t="s">
        <v>9</v>
      </c>
      <c r="C5" s="3" t="s">
        <v>10</v>
      </c>
    </row>
    <row r="6" spans="1:5" ht="75" x14ac:dyDescent="0.3">
      <c r="A6" s="4" t="s">
        <v>3</v>
      </c>
      <c r="B6" s="5">
        <f>34761015.99/1000</f>
        <v>34761.01599</v>
      </c>
      <c r="C6" s="5">
        <f>27595561.44/1000</f>
        <v>27595.561440000001</v>
      </c>
      <c r="E6" s="6"/>
    </row>
    <row r="7" spans="1:5" ht="75" x14ac:dyDescent="0.3">
      <c r="A7" s="4" t="s">
        <v>4</v>
      </c>
      <c r="B7" s="7">
        <f>(1379120.46+3240119)/1000</f>
        <v>4619.2394599999998</v>
      </c>
      <c r="C7" s="7">
        <f>(1064872.86+2622827.44)/1000</f>
        <v>3687.7003</v>
      </c>
      <c r="E7" s="8"/>
    </row>
    <row r="8" spans="1:5" ht="75" x14ac:dyDescent="0.3">
      <c r="A8" s="4" t="s">
        <v>5</v>
      </c>
      <c r="B8" s="7">
        <f>(1305719739.69+26278870.71)/1000</f>
        <v>1331998.6104000001</v>
      </c>
      <c r="C8" s="7">
        <f>(431044125.51+11233702.28)/1000</f>
        <v>442277.82778999995</v>
      </c>
      <c r="E8" s="8"/>
    </row>
    <row r="9" spans="1:5" ht="93.75" x14ac:dyDescent="0.3">
      <c r="A9" s="4" t="s">
        <v>6</v>
      </c>
      <c r="B9" s="7">
        <f>(220352837.75+50000000)/1000-0.1</f>
        <v>270352.73775000003</v>
      </c>
      <c r="C9" s="7">
        <f>(67469649.78+15000000)/1000</f>
        <v>82469.649780000007</v>
      </c>
      <c r="E9" s="8"/>
    </row>
    <row r="10" spans="1:5" x14ac:dyDescent="0.3">
      <c r="A10" s="9" t="s">
        <v>7</v>
      </c>
      <c r="B10" s="10">
        <f>SUM(B6:B9)-0</f>
        <v>1641731.6036000003</v>
      </c>
      <c r="C10" s="10">
        <f>SUM(C6:C9)</f>
        <v>556030.73930999998</v>
      </c>
    </row>
    <row r="11" spans="1:5" x14ac:dyDescent="0.3">
      <c r="A11" s="11"/>
      <c r="B11" s="12"/>
      <c r="C11" s="6"/>
    </row>
    <row r="12" spans="1:5" x14ac:dyDescent="0.3">
      <c r="A12" s="11"/>
      <c r="B12" s="11"/>
    </row>
    <row r="13" spans="1:5" x14ac:dyDescent="0.3">
      <c r="A13" s="11"/>
      <c r="B13" s="11"/>
    </row>
    <row r="14" spans="1:5" x14ac:dyDescent="0.3">
      <c r="A14" s="11"/>
      <c r="B14" s="11"/>
    </row>
    <row r="15" spans="1:5" x14ac:dyDescent="0.3">
      <c r="A15" s="11"/>
      <c r="B15" s="11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TotskayaO</cp:lastModifiedBy>
  <cp:lastPrinted>2019-07-10T06:04:41Z</cp:lastPrinted>
  <dcterms:created xsi:type="dcterms:W3CDTF">2019-07-09T13:11:12Z</dcterms:created>
  <dcterms:modified xsi:type="dcterms:W3CDTF">2019-10-11T07:49:57Z</dcterms:modified>
</cp:coreProperties>
</file>